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ЗНЗ і НВК заг і спец фонд) " sheetId="2" r:id="rId2"/>
  </sheets>
  <definedNames/>
  <calcPr fullCalcOnLoad="1"/>
</workbook>
</file>

<file path=xl/sharedStrings.xml><?xml version="1.0" encoding="utf-8"?>
<sst xmlns="http://schemas.openxmlformats.org/spreadsheetml/2006/main" count="70" uniqueCount="39">
  <si>
    <t>лобачівський нвк</t>
  </si>
  <si>
    <t>покровська</t>
  </si>
  <si>
    <t>шилівська</t>
  </si>
  <si>
    <t>малобакайська</t>
  </si>
  <si>
    <t>шевченківська</t>
  </si>
  <si>
    <t>шамраївський нвк</t>
  </si>
  <si>
    <t>піщанська</t>
  </si>
  <si>
    <t>сухорабівська</t>
  </si>
  <si>
    <t>демидівська</t>
  </si>
  <si>
    <t>кукобівський нвк</t>
  </si>
  <si>
    <t>пащенківський нвк</t>
  </si>
  <si>
    <t>мя кеньківський нвк</t>
  </si>
  <si>
    <t>глибокобалк нвк</t>
  </si>
  <si>
    <t>калениківська</t>
  </si>
  <si>
    <t>федіївська</t>
  </si>
  <si>
    <t>новомихайлівська</t>
  </si>
  <si>
    <t>друголиманська</t>
  </si>
  <si>
    <t>першолиманський нвк</t>
  </si>
  <si>
    <t>михнівська</t>
  </si>
  <si>
    <t>всього</t>
  </si>
  <si>
    <t>загальний   фонд</t>
  </si>
  <si>
    <t xml:space="preserve">                      Зведена до кошторису 2020 року по КПК 0611020 у розрізі закладів та КЕКВ</t>
  </si>
  <si>
    <t>ЗНЗ та НВК шкільне відділення</t>
  </si>
  <si>
    <t>2111 заробітна плата</t>
  </si>
  <si>
    <t>2120 нарахув на з\пл</t>
  </si>
  <si>
    <t>2210 придб товар та матер</t>
  </si>
  <si>
    <t>2220 придб медик</t>
  </si>
  <si>
    <t>2230 придб прод харч</t>
  </si>
  <si>
    <t>2240 оплата послуг</t>
  </si>
  <si>
    <t>2250 відрядж</t>
  </si>
  <si>
    <t>2272 вода та водовідв</t>
  </si>
  <si>
    <t>2273 опл ел\енерг</t>
  </si>
  <si>
    <t>2274 опл газопост</t>
  </si>
  <si>
    <t>2800 інші витр</t>
  </si>
  <si>
    <t xml:space="preserve">                       (кошти, які затвердженіі згідно  кошторисів на кожну установу ЗНЗ та НВК шкільне відділення)</t>
  </si>
  <si>
    <t>спеціальний    фонд</t>
  </si>
  <si>
    <t>3110 капіт придб</t>
  </si>
  <si>
    <t>табл 2</t>
  </si>
  <si>
    <t>табл 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</si>
</sst>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2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6"/>
  <sheetViews>
    <sheetView tabSelected="1" zoomScalePageLayoutView="0" workbookViewId="0" topLeftCell="A16">
      <selection activeCell="B31" sqref="B31"/>
    </sheetView>
  </sheetViews>
  <sheetFormatPr defaultColWidth="9.140625" defaultRowHeight="12.75"/>
  <cols>
    <col min="1" max="1" width="3.421875" style="0" customWidth="1"/>
    <col min="2" max="2" width="18.8515625" style="0" customWidth="1"/>
    <col min="3" max="3" width="10.140625" style="0" customWidth="1"/>
    <col min="4" max="4" width="8.7109375" style="0" customWidth="1"/>
    <col min="5" max="5" width="8.28125" style="0" customWidth="1"/>
    <col min="6" max="6" width="7.57421875" style="0" customWidth="1"/>
    <col min="7" max="7" width="8.28125" style="0" customWidth="1"/>
    <col min="8" max="8" width="7.57421875" style="0" customWidth="1"/>
    <col min="9" max="9" width="7.00390625" style="0" customWidth="1"/>
    <col min="10" max="10" width="7.7109375" style="0" customWidth="1"/>
    <col min="11" max="11" width="8.00390625" style="0" customWidth="1"/>
    <col min="12" max="12" width="9.00390625" style="0" customWidth="1"/>
    <col min="13" max="13" width="9.7109375" style="0" customWidth="1"/>
    <col min="14" max="14" width="8.00390625" style="0" customWidth="1"/>
  </cols>
  <sheetData>
    <row r="2" ht="15">
      <c r="B2" s="6" t="s">
        <v>21</v>
      </c>
    </row>
    <row r="3" ht="12.75">
      <c r="B3" s="7" t="s">
        <v>34</v>
      </c>
    </row>
    <row r="4" ht="12.75">
      <c r="B4" s="7"/>
    </row>
    <row r="5" spans="2:4" ht="15">
      <c r="B5" s="7"/>
      <c r="D5" s="6" t="s">
        <v>20</v>
      </c>
    </row>
    <row r="6" spans="2:15" ht="12.75">
      <c r="B6" s="5"/>
      <c r="O6" t="s">
        <v>38</v>
      </c>
    </row>
    <row r="7" spans="1:15" ht="63.75">
      <c r="A7" s="1"/>
      <c r="B7" s="8" t="s">
        <v>22</v>
      </c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>
        <v>2271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19</v>
      </c>
    </row>
    <row r="8" spans="1:15" ht="12.75">
      <c r="A8" s="1">
        <v>1</v>
      </c>
      <c r="B8" s="1" t="s">
        <v>0</v>
      </c>
      <c r="C8" s="1">
        <v>1262669</v>
      </c>
      <c r="D8" s="1">
        <v>280055</v>
      </c>
      <c r="E8" s="1">
        <v>364</v>
      </c>
      <c r="F8" s="1"/>
      <c r="G8" s="1">
        <v>4548</v>
      </c>
      <c r="H8" s="1">
        <v>2081</v>
      </c>
      <c r="I8" s="1"/>
      <c r="J8" s="1"/>
      <c r="K8" s="1"/>
      <c r="L8" s="1">
        <v>28757</v>
      </c>
      <c r="M8" s="1">
        <v>217360</v>
      </c>
      <c r="N8" s="1">
        <v>23810</v>
      </c>
      <c r="O8" s="9">
        <f>SUM(C8:N8)</f>
        <v>1819644</v>
      </c>
    </row>
    <row r="9" spans="1:18" ht="15">
      <c r="A9" s="1">
        <v>2</v>
      </c>
      <c r="B9" s="1" t="s">
        <v>1</v>
      </c>
      <c r="C9" s="1">
        <v>5449875</v>
      </c>
      <c r="D9" s="1">
        <v>1208947</v>
      </c>
      <c r="E9" s="1">
        <v>33095</v>
      </c>
      <c r="F9" s="1">
        <v>1500</v>
      </c>
      <c r="G9" s="1">
        <v>38661</v>
      </c>
      <c r="H9" s="1">
        <v>68825</v>
      </c>
      <c r="I9" s="1"/>
      <c r="J9" s="3">
        <v>1000000</v>
      </c>
      <c r="K9" s="1">
        <v>17290</v>
      </c>
      <c r="L9" s="1">
        <v>160413</v>
      </c>
      <c r="M9" s="1">
        <v>25130</v>
      </c>
      <c r="N9" s="1">
        <v>23715</v>
      </c>
      <c r="O9" s="9">
        <f>SUM(C9:N9)</f>
        <v>8027451</v>
      </c>
      <c r="R9" s="6"/>
    </row>
    <row r="10" spans="1:18" ht="12.75">
      <c r="A10" s="1">
        <v>3</v>
      </c>
      <c r="B10" s="1" t="s">
        <v>2</v>
      </c>
      <c r="C10" s="1">
        <v>1270920</v>
      </c>
      <c r="D10" s="1">
        <v>281875</v>
      </c>
      <c r="E10" s="1">
        <v>933</v>
      </c>
      <c r="F10" s="1"/>
      <c r="G10" s="1">
        <v>13645</v>
      </c>
      <c r="H10" s="1">
        <v>1808</v>
      </c>
      <c r="I10" s="1"/>
      <c r="J10" s="1"/>
      <c r="K10" s="1"/>
      <c r="L10" s="1">
        <v>18155</v>
      </c>
      <c r="M10" s="1">
        <v>108796</v>
      </c>
      <c r="N10" s="1">
        <v>23715</v>
      </c>
      <c r="O10" s="9">
        <f aca="true" t="shared" si="0" ref="O10:O27">SUM(C10:N10)</f>
        <v>1719847</v>
      </c>
      <c r="R10" s="7"/>
    </row>
    <row r="11" spans="1:18" ht="12.75">
      <c r="A11" s="1">
        <v>4</v>
      </c>
      <c r="B11" s="1" t="s">
        <v>3</v>
      </c>
      <c r="C11" s="1">
        <v>2679814</v>
      </c>
      <c r="D11" s="1">
        <v>594365</v>
      </c>
      <c r="E11" s="1">
        <v>2073</v>
      </c>
      <c r="F11" s="1"/>
      <c r="G11" s="1">
        <v>9097</v>
      </c>
      <c r="H11" s="1">
        <v>3941</v>
      </c>
      <c r="I11" s="1"/>
      <c r="J11" s="1"/>
      <c r="K11" s="1"/>
      <c r="L11" s="1">
        <v>85780</v>
      </c>
      <c r="M11" s="1">
        <v>241166</v>
      </c>
      <c r="N11" s="1">
        <v>23715</v>
      </c>
      <c r="O11" s="9">
        <f t="shared" si="0"/>
        <v>3639951</v>
      </c>
      <c r="R11" s="7"/>
    </row>
    <row r="12" spans="1:20" ht="15">
      <c r="A12" s="1">
        <v>5</v>
      </c>
      <c r="B12" s="1" t="s">
        <v>4</v>
      </c>
      <c r="C12" s="1">
        <v>2601583</v>
      </c>
      <c r="D12" s="1">
        <v>577050</v>
      </c>
      <c r="E12" s="1">
        <v>1916</v>
      </c>
      <c r="F12" s="1"/>
      <c r="G12" s="1">
        <v>18193</v>
      </c>
      <c r="H12" s="1">
        <v>3164</v>
      </c>
      <c r="I12" s="1"/>
      <c r="J12" s="1"/>
      <c r="K12" s="1"/>
      <c r="L12" s="1">
        <v>65567</v>
      </c>
      <c r="M12" s="1">
        <v>308645</v>
      </c>
      <c r="N12" s="1">
        <v>23715</v>
      </c>
      <c r="O12" s="9">
        <f t="shared" si="0"/>
        <v>3599833</v>
      </c>
      <c r="R12" s="7"/>
      <c r="T12" s="6"/>
    </row>
    <row r="13" spans="1:15" ht="12.75">
      <c r="A13" s="1">
        <v>6</v>
      </c>
      <c r="B13" s="1" t="s">
        <v>5</v>
      </c>
      <c r="C13" s="1">
        <v>1084646</v>
      </c>
      <c r="D13" s="1">
        <v>240100</v>
      </c>
      <c r="E13" s="1">
        <v>715</v>
      </c>
      <c r="F13" s="1"/>
      <c r="G13" s="1">
        <v>2274</v>
      </c>
      <c r="H13" s="1">
        <v>1323</v>
      </c>
      <c r="I13" s="1"/>
      <c r="J13" s="1"/>
      <c r="K13" s="1"/>
      <c r="L13" s="1">
        <v>37296</v>
      </c>
      <c r="M13" s="1">
        <v>154025</v>
      </c>
      <c r="N13" s="1">
        <v>23715</v>
      </c>
      <c r="O13" s="9">
        <f t="shared" si="0"/>
        <v>1544094</v>
      </c>
    </row>
    <row r="14" spans="1:15" ht="12.75">
      <c r="A14" s="1">
        <v>7</v>
      </c>
      <c r="B14" s="1" t="s">
        <v>6</v>
      </c>
      <c r="C14" s="1">
        <v>3577051</v>
      </c>
      <c r="D14" s="1">
        <v>793314</v>
      </c>
      <c r="E14" s="1">
        <v>13262</v>
      </c>
      <c r="F14" s="1">
        <v>500</v>
      </c>
      <c r="G14" s="1">
        <v>20468</v>
      </c>
      <c r="H14" s="1">
        <v>2795</v>
      </c>
      <c r="I14" s="1"/>
      <c r="J14" s="1"/>
      <c r="K14" s="1"/>
      <c r="L14" s="1">
        <v>72240</v>
      </c>
      <c r="M14" s="1">
        <v>446350</v>
      </c>
      <c r="N14" s="1">
        <v>23715</v>
      </c>
      <c r="O14" s="9">
        <f t="shared" si="0"/>
        <v>4949695</v>
      </c>
    </row>
    <row r="15" spans="1:15" ht="12.75">
      <c r="A15" s="1">
        <v>8</v>
      </c>
      <c r="B15" s="1" t="s">
        <v>7</v>
      </c>
      <c r="C15" s="1">
        <v>2020970</v>
      </c>
      <c r="D15" s="1">
        <v>448195</v>
      </c>
      <c r="E15" s="1">
        <v>5084</v>
      </c>
      <c r="F15" s="1"/>
      <c r="G15" s="1">
        <v>6823</v>
      </c>
      <c r="H15" s="1">
        <v>2555</v>
      </c>
      <c r="I15" s="1"/>
      <c r="J15" s="1"/>
      <c r="K15" s="1"/>
      <c r="L15" s="1">
        <v>42797</v>
      </c>
      <c r="M15" s="1">
        <v>180516</v>
      </c>
      <c r="N15" s="1">
        <v>23715</v>
      </c>
      <c r="O15" s="9">
        <f t="shared" si="0"/>
        <v>2730655</v>
      </c>
    </row>
    <row r="16" spans="1:15" ht="12.75">
      <c r="A16" s="1">
        <v>9</v>
      </c>
      <c r="B16" s="1" t="s">
        <v>8</v>
      </c>
      <c r="C16" s="1">
        <v>2760628</v>
      </c>
      <c r="D16" s="1">
        <v>612280</v>
      </c>
      <c r="E16" s="1">
        <v>2098</v>
      </c>
      <c r="F16" s="1"/>
      <c r="G16" s="1">
        <v>9097</v>
      </c>
      <c r="H16" s="1">
        <v>6286</v>
      </c>
      <c r="I16" s="1"/>
      <c r="J16" s="1"/>
      <c r="K16" s="1"/>
      <c r="L16" s="1">
        <v>30457</v>
      </c>
      <c r="M16" s="1">
        <v>134825</v>
      </c>
      <c r="N16" s="1">
        <v>23715</v>
      </c>
      <c r="O16" s="9">
        <f t="shared" si="0"/>
        <v>3579386</v>
      </c>
    </row>
    <row r="17" spans="1:15" ht="12.75">
      <c r="A17" s="1">
        <v>10</v>
      </c>
      <c r="B17" s="1" t="s">
        <v>9</v>
      </c>
      <c r="C17" s="1">
        <v>1417829</v>
      </c>
      <c r="D17" s="1">
        <v>314387</v>
      </c>
      <c r="E17" s="1">
        <v>4246</v>
      </c>
      <c r="F17" s="1"/>
      <c r="G17" s="1">
        <v>6823</v>
      </c>
      <c r="H17" s="1">
        <v>955</v>
      </c>
      <c r="I17" s="1"/>
      <c r="J17" s="1"/>
      <c r="K17" s="1"/>
      <c r="L17" s="1">
        <v>42976</v>
      </c>
      <c r="M17" s="1">
        <v>153016</v>
      </c>
      <c r="N17" s="1">
        <v>23715</v>
      </c>
      <c r="O17" s="9">
        <f t="shared" si="0"/>
        <v>1963947</v>
      </c>
    </row>
    <row r="18" spans="1:15" ht="12.75">
      <c r="A18" s="1">
        <v>11</v>
      </c>
      <c r="B18" s="1" t="s">
        <v>10</v>
      </c>
      <c r="C18" s="1">
        <v>1240146</v>
      </c>
      <c r="D18" s="1">
        <v>275055</v>
      </c>
      <c r="E18" s="1">
        <v>690</v>
      </c>
      <c r="F18" s="1"/>
      <c r="G18" s="1">
        <v>2274</v>
      </c>
      <c r="H18" s="1">
        <v>1078</v>
      </c>
      <c r="I18" s="1"/>
      <c r="J18" s="1"/>
      <c r="K18" s="1"/>
      <c r="L18" s="1">
        <v>55144</v>
      </c>
      <c r="M18" s="1">
        <v>123499</v>
      </c>
      <c r="N18" s="1">
        <v>23715</v>
      </c>
      <c r="O18" s="9">
        <f t="shared" si="0"/>
        <v>1721601</v>
      </c>
    </row>
    <row r="19" spans="1:15" ht="12.75">
      <c r="A19" s="1">
        <v>12</v>
      </c>
      <c r="B19" s="1" t="s">
        <v>11</v>
      </c>
      <c r="C19" s="1">
        <v>1958281</v>
      </c>
      <c r="D19" s="1">
        <v>434287</v>
      </c>
      <c r="E19" s="1">
        <v>8906</v>
      </c>
      <c r="F19" s="1"/>
      <c r="G19" s="1">
        <v>4548</v>
      </c>
      <c r="H19" s="1">
        <v>1691</v>
      </c>
      <c r="I19" s="1"/>
      <c r="J19" s="1"/>
      <c r="K19" s="1"/>
      <c r="L19" s="1">
        <v>69340</v>
      </c>
      <c r="M19" s="1">
        <v>167732</v>
      </c>
      <c r="N19" s="1">
        <v>23715</v>
      </c>
      <c r="O19" s="9">
        <f t="shared" si="0"/>
        <v>2668500</v>
      </c>
    </row>
    <row r="20" spans="1:15" ht="12.75">
      <c r="A20" s="1">
        <v>13</v>
      </c>
      <c r="B20" s="1" t="s">
        <v>12</v>
      </c>
      <c r="C20" s="1">
        <v>1394809</v>
      </c>
      <c r="D20" s="1">
        <v>309355</v>
      </c>
      <c r="E20" s="1">
        <v>847</v>
      </c>
      <c r="F20" s="1"/>
      <c r="G20" s="1">
        <v>9097</v>
      </c>
      <c r="H20" s="1">
        <v>955</v>
      </c>
      <c r="I20" s="1"/>
      <c r="J20" s="1"/>
      <c r="K20" s="1"/>
      <c r="L20" s="1">
        <v>43375</v>
      </c>
      <c r="M20" s="1">
        <v>167343</v>
      </c>
      <c r="N20" s="1">
        <v>23715</v>
      </c>
      <c r="O20" s="9">
        <f t="shared" si="0"/>
        <v>1949496</v>
      </c>
    </row>
    <row r="21" spans="1:15" ht="12.75">
      <c r="A21" s="1">
        <v>14</v>
      </c>
      <c r="B21" s="1" t="s">
        <v>13</v>
      </c>
      <c r="C21" s="1">
        <v>201353</v>
      </c>
      <c r="D21" s="1">
        <v>44864</v>
      </c>
      <c r="E21" s="1"/>
      <c r="F21" s="1"/>
      <c r="G21" s="1">
        <v>1968</v>
      </c>
      <c r="H21" s="1">
        <v>75</v>
      </c>
      <c r="I21" s="1"/>
      <c r="J21" s="1"/>
      <c r="K21" s="1"/>
      <c r="L21" s="1">
        <v>10346</v>
      </c>
      <c r="M21" s="1">
        <v>49327</v>
      </c>
      <c r="N21" s="1">
        <v>2250</v>
      </c>
      <c r="O21" s="9">
        <f t="shared" si="0"/>
        <v>310183</v>
      </c>
    </row>
    <row r="22" spans="1:15" ht="12.75">
      <c r="A22" s="1">
        <v>15</v>
      </c>
      <c r="B22" s="1" t="s">
        <v>14</v>
      </c>
      <c r="C22" s="1">
        <v>2167456</v>
      </c>
      <c r="D22" s="1">
        <v>480730</v>
      </c>
      <c r="E22" s="1">
        <v>1321</v>
      </c>
      <c r="F22" s="1"/>
      <c r="G22" s="1">
        <v>20468</v>
      </c>
      <c r="H22" s="1">
        <v>2305</v>
      </c>
      <c r="I22" s="1"/>
      <c r="J22" s="1"/>
      <c r="K22" s="1"/>
      <c r="L22" s="1">
        <v>29339</v>
      </c>
      <c r="M22" s="1">
        <v>96085</v>
      </c>
      <c r="N22" s="1">
        <v>23715</v>
      </c>
      <c r="O22" s="9">
        <f t="shared" si="0"/>
        <v>2821419</v>
      </c>
    </row>
    <row r="23" spans="1:15" ht="12.75">
      <c r="A23" s="1">
        <v>16</v>
      </c>
      <c r="B23" s="1" t="s">
        <v>15</v>
      </c>
      <c r="C23" s="1">
        <v>1805236</v>
      </c>
      <c r="D23" s="1">
        <v>400345</v>
      </c>
      <c r="E23" s="1">
        <v>1587</v>
      </c>
      <c r="F23" s="1"/>
      <c r="G23" s="1">
        <v>2274</v>
      </c>
      <c r="H23" s="1">
        <v>1568</v>
      </c>
      <c r="I23" s="1"/>
      <c r="J23" s="1"/>
      <c r="K23" s="1"/>
      <c r="L23" s="1">
        <v>45369</v>
      </c>
      <c r="M23" s="1">
        <v>109002</v>
      </c>
      <c r="N23" s="1">
        <v>23715</v>
      </c>
      <c r="O23" s="9">
        <f t="shared" si="0"/>
        <v>2389096</v>
      </c>
    </row>
    <row r="24" spans="1:15" ht="12.75">
      <c r="A24" s="1">
        <v>17</v>
      </c>
      <c r="B24" s="1" t="s">
        <v>16</v>
      </c>
      <c r="C24" s="1">
        <v>1318639</v>
      </c>
      <c r="D24" s="1">
        <v>292475</v>
      </c>
      <c r="E24" s="1">
        <v>545</v>
      </c>
      <c r="F24" s="1"/>
      <c r="G24" s="1">
        <v>9097</v>
      </c>
      <c r="H24" s="1">
        <v>1323</v>
      </c>
      <c r="I24" s="1"/>
      <c r="J24" s="1"/>
      <c r="K24" s="1">
        <v>8710</v>
      </c>
      <c r="L24" s="1">
        <v>38584</v>
      </c>
      <c r="M24" s="1">
        <v>190480</v>
      </c>
      <c r="N24" s="1">
        <v>23715</v>
      </c>
      <c r="O24" s="9">
        <f t="shared" si="0"/>
        <v>1883568</v>
      </c>
    </row>
    <row r="25" spans="1:15" ht="12.75">
      <c r="A25" s="1">
        <v>18</v>
      </c>
      <c r="B25" s="1" t="s">
        <v>17</v>
      </c>
      <c r="C25" s="1">
        <v>1389230</v>
      </c>
      <c r="D25" s="1">
        <v>308165</v>
      </c>
      <c r="E25" s="1">
        <v>388</v>
      </c>
      <c r="F25" s="1"/>
      <c r="G25" s="1">
        <v>13645</v>
      </c>
      <c r="H25" s="1">
        <v>1453</v>
      </c>
      <c r="I25" s="1"/>
      <c r="J25" s="1"/>
      <c r="K25" s="1"/>
      <c r="L25" s="1">
        <v>36965</v>
      </c>
      <c r="M25" s="1">
        <v>131203</v>
      </c>
      <c r="N25" s="1">
        <v>23715</v>
      </c>
      <c r="O25" s="9">
        <f t="shared" si="0"/>
        <v>1904764</v>
      </c>
    </row>
    <row r="26" spans="1:15" ht="12.75">
      <c r="A26" s="1">
        <v>19</v>
      </c>
      <c r="B26" s="1" t="s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>
        <f t="shared" si="0"/>
        <v>0</v>
      </c>
    </row>
    <row r="27" spans="1:15" ht="12.75">
      <c r="A27" s="1"/>
      <c r="B27" s="1"/>
      <c r="C27" s="2">
        <f>SUM(C8:C26)</f>
        <v>35601135</v>
      </c>
      <c r="D27" s="2">
        <f aca="true" t="shared" si="1" ref="D27:M27">SUM(D8:D26)</f>
        <v>7895844</v>
      </c>
      <c r="E27" s="2">
        <f t="shared" si="1"/>
        <v>78070</v>
      </c>
      <c r="F27" s="2">
        <f t="shared" si="1"/>
        <v>2000</v>
      </c>
      <c r="G27" s="2">
        <f t="shared" si="1"/>
        <v>193000</v>
      </c>
      <c r="H27" s="2">
        <f t="shared" si="1"/>
        <v>104181</v>
      </c>
      <c r="I27" s="2">
        <f t="shared" si="1"/>
        <v>0</v>
      </c>
      <c r="J27" s="4">
        <f t="shared" si="1"/>
        <v>1000000</v>
      </c>
      <c r="K27" s="2">
        <f t="shared" si="1"/>
        <v>26000</v>
      </c>
      <c r="L27" s="2">
        <f t="shared" si="1"/>
        <v>912900</v>
      </c>
      <c r="M27" s="2">
        <f t="shared" si="1"/>
        <v>3004500</v>
      </c>
      <c r="N27" s="2">
        <f>SUM(N8:N25)</f>
        <v>405500</v>
      </c>
      <c r="O27" s="2">
        <f t="shared" si="0"/>
        <v>49223130</v>
      </c>
    </row>
    <row r="28" spans="1:1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="11" customFormat="1" ht="12.75"/>
    <row r="30" s="11" customFormat="1" ht="12.75"/>
    <row r="31" spans="2:4" ht="15">
      <c r="B31" s="7"/>
      <c r="D31" s="6" t="s">
        <v>35</v>
      </c>
    </row>
    <row r="32" spans="2:15" ht="12.75">
      <c r="B32" s="5"/>
      <c r="O32" t="s">
        <v>37</v>
      </c>
    </row>
    <row r="33" spans="1:15" ht="63.75">
      <c r="A33" s="1"/>
      <c r="B33" s="8" t="s">
        <v>22</v>
      </c>
      <c r="C33" s="8" t="s">
        <v>23</v>
      </c>
      <c r="D33" s="8" t="s">
        <v>24</v>
      </c>
      <c r="E33" s="8" t="s">
        <v>25</v>
      </c>
      <c r="F33" s="8" t="s">
        <v>26</v>
      </c>
      <c r="G33" s="8" t="s">
        <v>27</v>
      </c>
      <c r="H33" s="8" t="s">
        <v>28</v>
      </c>
      <c r="I33" s="8" t="s">
        <v>29</v>
      </c>
      <c r="J33" s="8">
        <v>2271</v>
      </c>
      <c r="K33" s="8" t="s">
        <v>30</v>
      </c>
      <c r="L33" s="8" t="s">
        <v>31</v>
      </c>
      <c r="M33" s="8" t="s">
        <v>32</v>
      </c>
      <c r="N33" s="8" t="s">
        <v>36</v>
      </c>
      <c r="O33" s="8" t="s">
        <v>19</v>
      </c>
    </row>
    <row r="34" spans="1:15" ht="12.75">
      <c r="A34" s="1">
        <v>1</v>
      </c>
      <c r="B34" s="1" t="s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9">
        <f>SUM(C34:N34)</f>
        <v>0</v>
      </c>
    </row>
    <row r="35" spans="1:15" ht="12.75">
      <c r="A35" s="1">
        <v>2</v>
      </c>
      <c r="B35" s="1" t="s">
        <v>1</v>
      </c>
      <c r="C35" s="1"/>
      <c r="D35" s="1"/>
      <c r="E35" s="1">
        <v>40000</v>
      </c>
      <c r="F35" s="1"/>
      <c r="G35" s="1">
        <v>150000</v>
      </c>
      <c r="H35" s="1">
        <v>10000</v>
      </c>
      <c r="I35" s="1"/>
      <c r="J35" s="3"/>
      <c r="K35" s="1"/>
      <c r="L35" s="1"/>
      <c r="M35" s="1"/>
      <c r="N35" s="1">
        <v>79215</v>
      </c>
      <c r="O35" s="9">
        <f>SUM(C35:N35)</f>
        <v>279215</v>
      </c>
    </row>
    <row r="36" spans="1:15" ht="12.75">
      <c r="A36" s="1">
        <v>3</v>
      </c>
      <c r="B36" s="1" t="s">
        <v>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9">
        <f aca="true" t="shared" si="2" ref="O36:O53">SUM(C36:N36)</f>
        <v>0</v>
      </c>
    </row>
    <row r="37" spans="1:15" ht="12.75">
      <c r="A37" s="1">
        <v>4</v>
      </c>
      <c r="B37" s="1" t="s">
        <v>3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9">
        <f t="shared" si="2"/>
        <v>0</v>
      </c>
    </row>
    <row r="38" spans="1:15" ht="12.75">
      <c r="A38" s="1">
        <v>5</v>
      </c>
      <c r="B38" s="1" t="s">
        <v>4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9">
        <f t="shared" si="2"/>
        <v>0</v>
      </c>
    </row>
    <row r="39" spans="1:15" ht="12.75">
      <c r="A39" s="1">
        <v>6</v>
      </c>
      <c r="B39" s="1" t="s">
        <v>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9">
        <f t="shared" si="2"/>
        <v>0</v>
      </c>
    </row>
    <row r="40" spans="1:15" ht="12.75">
      <c r="A40" s="1">
        <v>7</v>
      </c>
      <c r="B40" s="1" t="s">
        <v>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v>29706</v>
      </c>
      <c r="O40" s="9">
        <f t="shared" si="2"/>
        <v>29706</v>
      </c>
    </row>
    <row r="41" spans="1:15" ht="12.75">
      <c r="A41" s="1">
        <v>8</v>
      </c>
      <c r="B41" s="1" t="s">
        <v>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>
        <v>9902</v>
      </c>
      <c r="O41" s="9">
        <f t="shared" si="2"/>
        <v>9902</v>
      </c>
    </row>
    <row r="42" spans="1:15" ht="12.75">
      <c r="A42" s="1">
        <v>9</v>
      </c>
      <c r="B42" s="1" t="s">
        <v>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9">
        <f t="shared" si="2"/>
        <v>0</v>
      </c>
    </row>
    <row r="43" spans="1:15" ht="12.75">
      <c r="A43" s="1">
        <v>10</v>
      </c>
      <c r="B43" s="1" t="s">
        <v>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v>9902</v>
      </c>
      <c r="O43" s="9">
        <f t="shared" si="2"/>
        <v>9902</v>
      </c>
    </row>
    <row r="44" spans="1:15" ht="12.75">
      <c r="A44" s="1">
        <v>11</v>
      </c>
      <c r="B44" s="1" t="s">
        <v>10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9">
        <f t="shared" si="2"/>
        <v>0</v>
      </c>
    </row>
    <row r="45" spans="1:15" ht="12.75">
      <c r="A45" s="1">
        <v>12</v>
      </c>
      <c r="B45" s="1" t="s">
        <v>11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>
        <v>19804</v>
      </c>
      <c r="O45" s="9">
        <f t="shared" si="2"/>
        <v>19804</v>
      </c>
    </row>
    <row r="46" spans="1:15" ht="12.75">
      <c r="A46" s="1">
        <v>13</v>
      </c>
      <c r="B46" s="1" t="s">
        <v>12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9">
        <f t="shared" si="2"/>
        <v>0</v>
      </c>
    </row>
    <row r="47" spans="1:15" ht="12.75">
      <c r="A47" s="1">
        <v>14</v>
      </c>
      <c r="B47" s="1" t="s">
        <v>13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9">
        <f t="shared" si="2"/>
        <v>0</v>
      </c>
    </row>
    <row r="48" spans="1:15" ht="12.75">
      <c r="A48" s="1">
        <v>15</v>
      </c>
      <c r="B48" s="1" t="s">
        <v>14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9">
        <f t="shared" si="2"/>
        <v>0</v>
      </c>
    </row>
    <row r="49" spans="1:15" ht="12.75">
      <c r="A49" s="1">
        <v>16</v>
      </c>
      <c r="B49" s="1" t="s">
        <v>15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9">
        <f t="shared" si="2"/>
        <v>0</v>
      </c>
    </row>
    <row r="50" spans="1:15" ht="12.75">
      <c r="A50" s="1">
        <v>17</v>
      </c>
      <c r="B50" s="1" t="s">
        <v>16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9">
        <f t="shared" si="2"/>
        <v>0</v>
      </c>
    </row>
    <row r="51" spans="1:15" ht="12.75">
      <c r="A51" s="1">
        <v>18</v>
      </c>
      <c r="B51" s="1" t="s">
        <v>17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9">
        <f t="shared" si="2"/>
        <v>0</v>
      </c>
    </row>
    <row r="52" spans="1:15" ht="12.75">
      <c r="A52" s="1">
        <v>19</v>
      </c>
      <c r="B52" s="1" t="s">
        <v>18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>
        <f t="shared" si="2"/>
        <v>0</v>
      </c>
    </row>
    <row r="53" spans="1:15" ht="12.75">
      <c r="A53" s="1"/>
      <c r="B53" s="1"/>
      <c r="C53" s="2">
        <f>SUM(C34:C52)</f>
        <v>0</v>
      </c>
      <c r="D53" s="2">
        <f aca="true" t="shared" si="3" ref="D53:M53">SUM(D34:D52)</f>
        <v>0</v>
      </c>
      <c r="E53" s="2">
        <f t="shared" si="3"/>
        <v>40000</v>
      </c>
      <c r="F53" s="2">
        <f t="shared" si="3"/>
        <v>0</v>
      </c>
      <c r="G53" s="2">
        <f t="shared" si="3"/>
        <v>150000</v>
      </c>
      <c r="H53" s="2">
        <f t="shared" si="3"/>
        <v>10000</v>
      </c>
      <c r="I53" s="2">
        <f t="shared" si="3"/>
        <v>0</v>
      </c>
      <c r="J53" s="4">
        <f t="shared" si="3"/>
        <v>0</v>
      </c>
      <c r="K53" s="2">
        <f t="shared" si="3"/>
        <v>0</v>
      </c>
      <c r="L53" s="2">
        <f t="shared" si="3"/>
        <v>0</v>
      </c>
      <c r="M53" s="2">
        <f t="shared" si="3"/>
        <v>0</v>
      </c>
      <c r="N53" s="2">
        <f>SUM(N34:N51)</f>
        <v>148529</v>
      </c>
      <c r="O53" s="2">
        <f t="shared" si="2"/>
        <v>348529</v>
      </c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Natasha</cp:lastModifiedBy>
  <cp:lastPrinted>2020-05-04T06:23:04Z</cp:lastPrinted>
  <dcterms:created xsi:type="dcterms:W3CDTF">1996-10-08T23:32:33Z</dcterms:created>
  <dcterms:modified xsi:type="dcterms:W3CDTF">2020-05-08T06:39:28Z</dcterms:modified>
  <cp:category/>
  <cp:version/>
  <cp:contentType/>
  <cp:contentStatus/>
</cp:coreProperties>
</file>